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1" l="1"/>
  <c r="G7" i="1"/>
  <c r="J7" i="1"/>
  <c r="D9" i="1"/>
  <c r="G9" i="1"/>
  <c r="J9" i="1"/>
  <c r="D10" i="1"/>
  <c r="G10" i="1"/>
  <c r="J10" i="1"/>
  <c r="D11" i="1"/>
  <c r="G11" i="1"/>
  <c r="J11" i="1"/>
  <c r="D12" i="1"/>
  <c r="G12" i="1"/>
  <c r="J12" i="1"/>
  <c r="D14" i="1"/>
  <c r="G14" i="1"/>
  <c r="J14" i="1"/>
  <c r="D15" i="1"/>
  <c r="G15" i="1"/>
  <c r="J15" i="1"/>
  <c r="D16" i="1"/>
  <c r="G16" i="1"/>
  <c r="J16" i="1"/>
  <c r="D17" i="1"/>
  <c r="G17" i="1"/>
  <c r="J17" i="1"/>
  <c r="D18" i="1"/>
  <c r="G18" i="1"/>
  <c r="J18" i="1"/>
  <c r="D19" i="1"/>
  <c r="G19" i="1"/>
  <c r="J19" i="1"/>
  <c r="D21" i="1"/>
  <c r="G21" i="1"/>
  <c r="J21" i="1"/>
  <c r="D22" i="1"/>
  <c r="G22" i="1"/>
  <c r="J22" i="1"/>
  <c r="D23" i="1"/>
  <c r="G23" i="1"/>
  <c r="J23" i="1"/>
  <c r="D24" i="1"/>
  <c r="G24" i="1"/>
  <c r="J24" i="1"/>
  <c r="D25" i="1"/>
  <c r="G25" i="1"/>
  <c r="J25" i="1"/>
  <c r="D26" i="1"/>
  <c r="J26" i="1"/>
  <c r="D27" i="1"/>
  <c r="G27" i="1"/>
  <c r="J27" i="1"/>
  <c r="D29" i="1"/>
  <c r="G29" i="1"/>
  <c r="J29" i="1"/>
  <c r="D30" i="1"/>
  <c r="G30" i="1"/>
  <c r="J30" i="1"/>
  <c r="D31" i="1"/>
  <c r="G31" i="1"/>
  <c r="J31" i="1"/>
  <c r="D32" i="1"/>
  <c r="G32" i="1"/>
  <c r="J32" i="1"/>
  <c r="D33" i="1"/>
  <c r="G33" i="1"/>
  <c r="J33" i="1"/>
  <c r="D35" i="1"/>
  <c r="G35" i="1"/>
  <c r="J35" i="1"/>
</calcChain>
</file>

<file path=xl/sharedStrings.xml><?xml version="1.0" encoding="utf-8"?>
<sst xmlns="http://schemas.openxmlformats.org/spreadsheetml/2006/main" count="33" uniqueCount="31">
  <si>
    <t>Source: Eustat. Industrial Survey</t>
  </si>
  <si>
    <t>19 Without classification</t>
  </si>
  <si>
    <t>18 Other manufacturing industries</t>
  </si>
  <si>
    <t>16 Manufacture of furniture</t>
  </si>
  <si>
    <t>16 Reproduction</t>
  </si>
  <si>
    <t>15 Food industry, beverage, tobacco, textile and garments Leather and footwear industry. Paper, cork and rubber industries</t>
  </si>
  <si>
    <t>Low Technology</t>
  </si>
  <si>
    <t>14 Repair and installation of machinery and equipment</t>
  </si>
  <si>
    <t>-</t>
  </si>
  <si>
    <t>13 Ship building</t>
  </si>
  <si>
    <t>12 Manufacture of metallic products except machinery and weapons and ammunition</t>
  </si>
  <si>
    <t>11 Manufacture of rubber and plastic products. Manufacture of other non-metallic mineral products. Metallurgy</t>
  </si>
  <si>
    <t>10 Manufacture of coke and refined petroleum products</t>
  </si>
  <si>
    <t>09 Reproduction of recorded media</t>
  </si>
  <si>
    <t>Low Intermediate Technology</t>
  </si>
  <si>
    <t>08 Manufacture of dentist and medical instruments and supplies</t>
  </si>
  <si>
    <t>07 Manufacture of other transport material, except naval construction and aeronautical construction</t>
  </si>
  <si>
    <t>06 Manufacture of electrical equipment, manufacture of machinery and equipment, manufacture of vehicles</t>
  </si>
  <si>
    <t>05 Manufacture of arms and munitions</t>
  </si>
  <si>
    <t>04 Chemical industry</t>
  </si>
  <si>
    <t>High Intermediate Technology</t>
  </si>
  <si>
    <t>03 Manufacture of aircraft and spBasque Countrycraft</t>
  </si>
  <si>
    <t>02 Manufacture of computer, electronic and optical products</t>
  </si>
  <si>
    <t>01 Manufacture of pharmaceutical products</t>
  </si>
  <si>
    <t>High Technology</t>
  </si>
  <si>
    <t>Total</t>
  </si>
  <si>
    <t>Increase %</t>
  </si>
  <si>
    <t xml:space="preserve">  Net sales</t>
  </si>
  <si>
    <t xml:space="preserve"> Gross Added Value factor cost</t>
  </si>
  <si>
    <t>Personnel employed</t>
  </si>
  <si>
    <t>Industrial Technological Content in the Basque Country by sector and concept. cnae09. (thousand €).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</si>
</sst>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3" fillId="0" borderId="0" xfId="0" applyNumberFormat="1" applyFont="1" applyBorder="1" applyAlignment="1">
      <alignment horizontal="right" vertical="center"/>
    </xf>
    <xf numFmtId="3" fontId="3" fillId="0" borderId="1" xfId="0" applyNumberFormat="1" applyFont="1" applyBorder="1" applyAlignment="1">
      <alignment horizontal="right" vertical="top" wrapText="1"/>
    </xf>
    <xf numFmtId="0" fontId="1" fillId="0" borderId="2" xfId="0" applyFont="1" applyBorder="1" applyAlignment="1">
      <alignment vertical="center"/>
    </xf>
    <xf numFmtId="164" fontId="1" fillId="0" borderId="0" xfId="0" applyNumberFormat="1" applyFont="1" applyBorder="1" applyAlignment="1">
      <alignment horizontal="right" vertical="center"/>
    </xf>
    <xf numFmtId="3" fontId="1" fillId="0" borderId="0" xfId="0" applyNumberFormat="1" applyFont="1" applyBorder="1" applyAlignment="1">
      <alignment horizontal="right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3" fontId="1" fillId="0" borderId="0" xfId="0" applyNumberFormat="1" applyFont="1" applyBorder="1" applyAlignment="1">
      <alignment horizontal="right" vertical="top" wrapText="1"/>
    </xf>
    <xf numFmtId="3" fontId="1" fillId="0" borderId="0" xfId="0" applyNumberFormat="1" applyFont="1" applyBorder="1" applyAlignment="1">
      <alignment horizontal="right" vertical="center" wrapText="1"/>
    </xf>
    <xf numFmtId="3" fontId="3" fillId="0" borderId="0" xfId="0" applyNumberFormat="1" applyFont="1" applyBorder="1" applyAlignment="1">
      <alignment horizontal="right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3" fontId="3" fillId="0" borderId="0" xfId="0" applyNumberFormat="1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3" fontId="1" fillId="0" borderId="0" xfId="0" applyNumberFormat="1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0" fontId="3" fillId="0" borderId="4" xfId="0" applyFont="1" applyBorder="1" applyAlignment="1">
      <alignment vertical="center" wrapText="1"/>
    </xf>
    <xf numFmtId="1" fontId="1" fillId="0" borderId="5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>
      <alignment horizontal="centerContinuous" vertical="center"/>
    </xf>
    <xf numFmtId="0" fontId="3" fillId="0" borderId="7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4" fillId="2" borderId="0" xfId="0" applyFont="1" applyFill="1" applyBorder="1" applyAlignment="1">
      <alignment horizontal="left"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8"/>
  <sheetViews>
    <sheetView showGridLines="0" tabSelected="1" workbookViewId="0">
      <selection activeCell="B1" sqref="B1"/>
    </sheetView>
  </sheetViews>
  <sheetFormatPr baseColWidth="10" defaultRowHeight="9" x14ac:dyDescent="0.15"/>
  <cols>
    <col min="1" max="1" width="55.5703125" style="1" customWidth="1"/>
    <col min="2" max="2" width="8.7109375" style="1" customWidth="1"/>
    <col min="3" max="3" width="6.85546875" style="1" bestFit="1" customWidth="1"/>
    <col min="4" max="4" width="9.28515625" style="1" customWidth="1"/>
    <col min="5" max="6" width="8.7109375" style="1" bestFit="1" customWidth="1"/>
    <col min="7" max="7" width="8.5703125" style="1" customWidth="1"/>
    <col min="8" max="8" width="8.7109375" style="1" customWidth="1"/>
    <col min="9" max="9" width="9" style="1" bestFit="1" customWidth="1"/>
    <col min="10" max="10" width="8.28515625" style="1" customWidth="1"/>
    <col min="11" max="16384" width="11.42578125" style="1"/>
  </cols>
  <sheetData>
    <row r="1" spans="1:24" ht="27" customHeight="1" x14ac:dyDescent="0.15"/>
    <row r="2" spans="1:24" ht="20.100000000000001" customHeight="1" x14ac:dyDescent="0.15">
      <c r="A2" s="26" t="s">
        <v>30</v>
      </c>
    </row>
    <row r="3" spans="1:24" ht="9" customHeight="1" x14ac:dyDescent="0.15">
      <c r="A3" s="25"/>
    </row>
    <row r="4" spans="1:24" ht="9" customHeight="1" x14ac:dyDescent="0.15">
      <c r="A4" s="24"/>
    </row>
    <row r="5" spans="1:24" s="16" customFormat="1" ht="9" customHeight="1" x14ac:dyDescent="0.2">
      <c r="A5" s="23"/>
      <c r="B5" s="22" t="s">
        <v>29</v>
      </c>
      <c r="C5" s="22"/>
      <c r="D5" s="22"/>
      <c r="E5" s="22" t="s">
        <v>28</v>
      </c>
      <c r="F5" s="22"/>
      <c r="G5" s="22"/>
      <c r="H5" s="22" t="s">
        <v>27</v>
      </c>
      <c r="I5" s="22"/>
      <c r="J5" s="22"/>
    </row>
    <row r="6" spans="1:24" s="16" customFormat="1" ht="9" customHeight="1" x14ac:dyDescent="0.2">
      <c r="A6" s="21"/>
      <c r="B6" s="20">
        <v>2022</v>
      </c>
      <c r="C6" s="20">
        <v>2023</v>
      </c>
      <c r="D6" s="20" t="s">
        <v>26</v>
      </c>
      <c r="E6" s="20">
        <v>2022</v>
      </c>
      <c r="F6" s="20">
        <v>2023</v>
      </c>
      <c r="G6" s="20" t="s">
        <v>26</v>
      </c>
      <c r="H6" s="20">
        <v>2022</v>
      </c>
      <c r="I6" s="20">
        <v>2023</v>
      </c>
      <c r="J6" s="20" t="s">
        <v>26</v>
      </c>
    </row>
    <row r="7" spans="1:24" s="16" customFormat="1" ht="9" customHeight="1" x14ac:dyDescent="0.2">
      <c r="A7" s="19" t="s">
        <v>25</v>
      </c>
      <c r="B7" s="15">
        <v>204774</v>
      </c>
      <c r="C7" s="15">
        <v>208367</v>
      </c>
      <c r="D7" s="3">
        <f>(C7/B7)*100-100</f>
        <v>1.7546172853975577</v>
      </c>
      <c r="E7" s="15">
        <v>16649729</v>
      </c>
      <c r="F7" s="15">
        <v>17554617</v>
      </c>
      <c r="G7" s="3">
        <f>(F7/E7)*100-100</f>
        <v>5.4348512219027754</v>
      </c>
      <c r="H7" s="15">
        <v>74641778</v>
      </c>
      <c r="I7" s="15">
        <v>70380367</v>
      </c>
      <c r="J7" s="3">
        <f>(I7/H7)*100-100</f>
        <v>-5.7091499079778032</v>
      </c>
      <c r="K7" s="18"/>
      <c r="L7" s="18"/>
      <c r="M7" s="18"/>
      <c r="N7" s="18"/>
      <c r="O7" s="18"/>
      <c r="P7" s="18"/>
      <c r="Q7" s="18"/>
      <c r="R7" s="18"/>
    </row>
    <row r="8" spans="1:24" s="16" customFormat="1" ht="9" customHeight="1" x14ac:dyDescent="0.2">
      <c r="A8" s="9"/>
      <c r="B8" s="17"/>
      <c r="C8" s="17"/>
      <c r="D8" s="3"/>
      <c r="E8" s="17"/>
      <c r="F8" s="17"/>
      <c r="G8" s="3"/>
      <c r="H8" s="17"/>
      <c r="I8" s="17"/>
      <c r="J8" s="3"/>
    </row>
    <row r="9" spans="1:24" s="14" customFormat="1" ht="9" customHeight="1" x14ac:dyDescent="0.2">
      <c r="A9" s="13" t="s">
        <v>24</v>
      </c>
      <c r="B9" s="15">
        <v>10658</v>
      </c>
      <c r="C9" s="15">
        <v>11606</v>
      </c>
      <c r="D9" s="3">
        <f>(C9/B9)*100-100</f>
        <v>8.8947269656596006</v>
      </c>
      <c r="E9" s="15">
        <v>865923</v>
      </c>
      <c r="F9" s="15">
        <v>1048728</v>
      </c>
      <c r="G9" s="3">
        <f>(F9/E9)*100-100</f>
        <v>21.110999476858794</v>
      </c>
      <c r="H9" s="15">
        <v>2559717</v>
      </c>
      <c r="I9" s="15">
        <v>3025246</v>
      </c>
      <c r="J9" s="3">
        <f>(I9/H9)*100-100</f>
        <v>18.18673704944726</v>
      </c>
    </row>
    <row r="10" spans="1:24" s="16" customFormat="1" ht="9" customHeight="1" x14ac:dyDescent="0.2">
      <c r="A10" s="9" t="s">
        <v>23</v>
      </c>
      <c r="B10" s="10">
        <v>1248</v>
      </c>
      <c r="C10" s="10">
        <v>1357</v>
      </c>
      <c r="D10" s="6">
        <f>(C10/B10)*100-100</f>
        <v>8.7339743589743648</v>
      </c>
      <c r="E10" s="10">
        <v>206804</v>
      </c>
      <c r="F10" s="10">
        <v>238807</v>
      </c>
      <c r="G10" s="6">
        <f>(F10/E10)*100-100</f>
        <v>15.475039167520933</v>
      </c>
      <c r="H10" s="10">
        <v>455247</v>
      </c>
      <c r="I10" s="10">
        <v>562028</v>
      </c>
      <c r="J10" s="6">
        <f>(I10/H10)*100-100</f>
        <v>23.455618598255441</v>
      </c>
    </row>
    <row r="11" spans="1:24" s="16" customFormat="1" ht="9" customHeight="1" x14ac:dyDescent="0.2">
      <c r="A11" s="9" t="s">
        <v>22</v>
      </c>
      <c r="B11" s="10">
        <v>7119</v>
      </c>
      <c r="C11" s="10">
        <v>7690</v>
      </c>
      <c r="D11" s="6">
        <f>(C11/B11)*100-100</f>
        <v>8.0207894367186441</v>
      </c>
      <c r="E11" s="10">
        <v>411013</v>
      </c>
      <c r="F11" s="10">
        <v>473071</v>
      </c>
      <c r="G11" s="6">
        <f>(F11/E11)*100-100</f>
        <v>15.098792495614504</v>
      </c>
      <c r="H11" s="10">
        <v>1200774</v>
      </c>
      <c r="I11" s="10">
        <v>1341782</v>
      </c>
      <c r="J11" s="6">
        <f>(I11/H11)*100-100</f>
        <v>11.743092372086664</v>
      </c>
    </row>
    <row r="12" spans="1:24" s="16" customFormat="1" ht="9" customHeight="1" x14ac:dyDescent="0.2">
      <c r="A12" s="9" t="s">
        <v>21</v>
      </c>
      <c r="B12" s="10">
        <v>2291</v>
      </c>
      <c r="C12" s="10">
        <v>2559</v>
      </c>
      <c r="D12" s="6">
        <f>(C12/B12)*100-100</f>
        <v>11.697948494107365</v>
      </c>
      <c r="E12" s="10">
        <v>248106</v>
      </c>
      <c r="F12" s="10">
        <v>336850</v>
      </c>
      <c r="G12" s="6">
        <f>(F12/E12)*100-100</f>
        <v>35.768582783165272</v>
      </c>
      <c r="H12" s="10">
        <v>903696</v>
      </c>
      <c r="I12" s="10">
        <v>1121436</v>
      </c>
      <c r="J12" s="6">
        <f>(I12/H12)*100-100</f>
        <v>24.094385722632381</v>
      </c>
    </row>
    <row r="13" spans="1:24" s="16" customFormat="1" ht="9" customHeight="1" x14ac:dyDescent="0.2">
      <c r="A13" s="9"/>
      <c r="B13" s="17"/>
      <c r="C13" s="17"/>
      <c r="D13" s="3"/>
      <c r="E13" s="17"/>
      <c r="F13" s="17"/>
      <c r="G13" s="3"/>
      <c r="H13" s="17"/>
      <c r="I13" s="17"/>
      <c r="J13" s="3"/>
    </row>
    <row r="14" spans="1:24" s="14" customFormat="1" ht="9" customHeight="1" x14ac:dyDescent="0.2">
      <c r="A14" s="13" t="s">
        <v>20</v>
      </c>
      <c r="B14" s="15">
        <v>55620</v>
      </c>
      <c r="C14" s="15">
        <v>56893</v>
      </c>
      <c r="D14" s="3">
        <f>(C14/B14)*100-100</f>
        <v>2.2887450557353475</v>
      </c>
      <c r="E14" s="15">
        <v>4195067</v>
      </c>
      <c r="F14" s="15">
        <v>4752345</v>
      </c>
      <c r="G14" s="3">
        <f>(F14/E14)*100-100</f>
        <v>13.2841263321897</v>
      </c>
      <c r="H14" s="15">
        <v>18567686</v>
      </c>
      <c r="I14" s="15">
        <v>20035254</v>
      </c>
      <c r="J14" s="3">
        <f>(I14/H14)*100-100</f>
        <v>7.903882045398646</v>
      </c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</row>
    <row r="15" spans="1:24" s="16" customFormat="1" ht="9" customHeight="1" x14ac:dyDescent="0.2">
      <c r="A15" s="9" t="s">
        <v>19</v>
      </c>
      <c r="B15" s="10">
        <v>4029</v>
      </c>
      <c r="C15" s="10">
        <v>4201</v>
      </c>
      <c r="D15" s="6">
        <f>(C15/B15)*100-100</f>
        <v>4.2690493919086663</v>
      </c>
      <c r="E15" s="10">
        <v>402945</v>
      </c>
      <c r="F15" s="10">
        <v>457459</v>
      </c>
      <c r="G15" s="6">
        <f>(F15/E15)*100-100</f>
        <v>13.528893521448325</v>
      </c>
      <c r="H15" s="10">
        <v>1798108</v>
      </c>
      <c r="I15" s="10">
        <v>1678099</v>
      </c>
      <c r="J15" s="6">
        <f>(I15/H15)*100-100</f>
        <v>-6.6741819734965873</v>
      </c>
    </row>
    <row r="16" spans="1:24" s="16" customFormat="1" ht="9" customHeight="1" x14ac:dyDescent="0.2">
      <c r="A16" s="9" t="s">
        <v>18</v>
      </c>
      <c r="B16" s="10">
        <v>798</v>
      </c>
      <c r="C16" s="10">
        <v>894</v>
      </c>
      <c r="D16" s="6">
        <f>(C16/B16)*100-100</f>
        <v>12.030075187969928</v>
      </c>
      <c r="E16" s="10">
        <v>88384</v>
      </c>
      <c r="F16" s="10">
        <v>93823</v>
      </c>
      <c r="G16" s="6">
        <f>(F16/E16)*100-100</f>
        <v>6.1538287472845781</v>
      </c>
      <c r="H16" s="10">
        <v>271612</v>
      </c>
      <c r="I16" s="10">
        <v>285980</v>
      </c>
      <c r="J16" s="6">
        <f>(I16/H16)*100-100</f>
        <v>5.2898988262668638</v>
      </c>
    </row>
    <row r="17" spans="1:10" s="16" customFormat="1" ht="18" x14ac:dyDescent="0.2">
      <c r="A17" s="9" t="s">
        <v>17</v>
      </c>
      <c r="B17" s="11">
        <v>44374</v>
      </c>
      <c r="C17" s="11">
        <v>44987</v>
      </c>
      <c r="D17" s="6">
        <f>(C17/B17)*100-100</f>
        <v>1.3814395817370411</v>
      </c>
      <c r="E17" s="11">
        <v>3141238</v>
      </c>
      <c r="F17" s="11">
        <v>3560960</v>
      </c>
      <c r="G17" s="6">
        <f>(F17/E17)*100-100</f>
        <v>13.361674600905758</v>
      </c>
      <c r="H17" s="11">
        <v>14471420</v>
      </c>
      <c r="I17" s="11">
        <v>15769557</v>
      </c>
      <c r="J17" s="6">
        <f>(I17/H17)*100-100</f>
        <v>8.9703498343631765</v>
      </c>
    </row>
    <row r="18" spans="1:10" s="16" customFormat="1" ht="9" customHeight="1" x14ac:dyDescent="0.2">
      <c r="A18" s="9" t="s">
        <v>16</v>
      </c>
      <c r="B18" s="10">
        <v>4662</v>
      </c>
      <c r="C18" s="10">
        <v>5003</v>
      </c>
      <c r="D18" s="6">
        <f>(C18/B18)*100-100</f>
        <v>7.3144573144573286</v>
      </c>
      <c r="E18" s="10">
        <v>464279</v>
      </c>
      <c r="F18" s="10">
        <v>532027</v>
      </c>
      <c r="G18" s="6">
        <f>(F18/E18)*100-100</f>
        <v>14.592087947118017</v>
      </c>
      <c r="H18" s="10">
        <v>1818019</v>
      </c>
      <c r="I18" s="10">
        <v>2081131</v>
      </c>
      <c r="J18" s="6">
        <f>(I18/H18)*100-100</f>
        <v>14.472456008435557</v>
      </c>
    </row>
    <row r="19" spans="1:10" s="16" customFormat="1" ht="9" customHeight="1" x14ac:dyDescent="0.2">
      <c r="A19" s="9" t="s">
        <v>15</v>
      </c>
      <c r="B19" s="10">
        <v>1757</v>
      </c>
      <c r="C19" s="10">
        <v>1808</v>
      </c>
      <c r="D19" s="6">
        <f>(C19/B19)*100-100</f>
        <v>2.9026750142288051</v>
      </c>
      <c r="E19" s="10">
        <v>98221</v>
      </c>
      <c r="F19" s="10">
        <v>108076</v>
      </c>
      <c r="G19" s="6">
        <f>(F19/E19)*100-100</f>
        <v>10.033495891917198</v>
      </c>
      <c r="H19" s="10">
        <v>208527</v>
      </c>
      <c r="I19" s="10">
        <v>220487</v>
      </c>
      <c r="J19" s="6">
        <f>(I19/H19)*100-100</f>
        <v>5.7354683086602734</v>
      </c>
    </row>
    <row r="20" spans="1:10" s="16" customFormat="1" ht="9" customHeight="1" x14ac:dyDescent="0.2">
      <c r="A20" s="9"/>
      <c r="B20" s="17"/>
      <c r="C20" s="17"/>
      <c r="D20" s="3"/>
      <c r="E20" s="17"/>
      <c r="F20" s="17"/>
      <c r="G20" s="3"/>
      <c r="H20" s="17"/>
      <c r="I20" s="17"/>
      <c r="J20" s="3"/>
    </row>
    <row r="21" spans="1:10" s="14" customFormat="1" ht="9" customHeight="1" x14ac:dyDescent="0.2">
      <c r="A21" s="13" t="s">
        <v>14</v>
      </c>
      <c r="B21" s="15">
        <v>94468</v>
      </c>
      <c r="C21" s="15">
        <v>95926</v>
      </c>
      <c r="D21" s="3">
        <f>(C21/B21)*100-100</f>
        <v>1.5433797688106097</v>
      </c>
      <c r="E21" s="15">
        <v>7962047</v>
      </c>
      <c r="F21" s="15">
        <v>7764842</v>
      </c>
      <c r="G21" s="3">
        <f>(F21/E21)*100-100</f>
        <v>-2.4768128095702053</v>
      </c>
      <c r="H21" s="15">
        <v>34531404</v>
      </c>
      <c r="I21" s="15">
        <v>31118331</v>
      </c>
      <c r="J21" s="3">
        <f>(I21/H21)*100-100</f>
        <v>-9.8839682278774319</v>
      </c>
    </row>
    <row r="22" spans="1:10" x14ac:dyDescent="0.15">
      <c r="A22" s="9" t="s">
        <v>13</v>
      </c>
      <c r="B22" s="10">
        <v>51</v>
      </c>
      <c r="C22" s="10">
        <v>59</v>
      </c>
      <c r="D22" s="6">
        <f>(C22/B22)*100-100</f>
        <v>15.686274509803937</v>
      </c>
      <c r="E22" s="10">
        <v>1590</v>
      </c>
      <c r="F22" s="10">
        <v>1900</v>
      </c>
      <c r="G22" s="6">
        <f>(F22/E22)*100-100</f>
        <v>19.496855345911939</v>
      </c>
      <c r="H22" s="10">
        <v>2594</v>
      </c>
      <c r="I22" s="10">
        <v>3253</v>
      </c>
      <c r="J22" s="6">
        <f>(I22/H22)*100-100</f>
        <v>25.404780262143419</v>
      </c>
    </row>
    <row r="23" spans="1:10" x14ac:dyDescent="0.15">
      <c r="A23" s="9" t="s">
        <v>12</v>
      </c>
      <c r="B23" s="10">
        <v>973</v>
      </c>
      <c r="C23" s="10">
        <v>983</v>
      </c>
      <c r="D23" s="6">
        <f>(C23/B23)*100-100</f>
        <v>1.0277492291880748</v>
      </c>
      <c r="E23" s="10">
        <v>1076930</v>
      </c>
      <c r="F23" s="10">
        <v>529974</v>
      </c>
      <c r="G23" s="6">
        <f>(F23/E23)*100-100</f>
        <v>-50.788444931425438</v>
      </c>
      <c r="H23" s="10">
        <v>9992681</v>
      </c>
      <c r="I23" s="10">
        <v>7329520</v>
      </c>
      <c r="J23" s="6">
        <f>(I23/H23)*100-100</f>
        <v>-26.651115951765092</v>
      </c>
    </row>
    <row r="24" spans="1:10" ht="18" x14ac:dyDescent="0.15">
      <c r="A24" s="9" t="s">
        <v>11</v>
      </c>
      <c r="B24" s="11">
        <v>34963</v>
      </c>
      <c r="C24" s="11">
        <v>36175</v>
      </c>
      <c r="D24" s="6">
        <f>(C24/B24)*100-100</f>
        <v>3.4665217515659492</v>
      </c>
      <c r="E24" s="11">
        <v>3306144</v>
      </c>
      <c r="F24" s="11">
        <v>3359142</v>
      </c>
      <c r="G24" s="6">
        <f>(F24/E24)*100-100</f>
        <v>1.6030154766398539</v>
      </c>
      <c r="H24" s="11">
        <v>14380302</v>
      </c>
      <c r="I24" s="11">
        <v>13436341</v>
      </c>
      <c r="J24" s="6">
        <f>(I24/H24)*100-100</f>
        <v>-6.5642640884732515</v>
      </c>
    </row>
    <row r="25" spans="1:10" x14ac:dyDescent="0.15">
      <c r="A25" s="9" t="s">
        <v>10</v>
      </c>
      <c r="B25" s="10">
        <v>50067</v>
      </c>
      <c r="C25" s="10">
        <v>49971</v>
      </c>
      <c r="D25" s="6">
        <f>(C25/B25)*100-100</f>
        <v>-0.19174306429384558</v>
      </c>
      <c r="E25" s="10">
        <v>3138599</v>
      </c>
      <c r="F25" s="10">
        <v>3404695</v>
      </c>
      <c r="G25" s="6">
        <f>(F25/E25)*100-100</f>
        <v>8.4781776837372433</v>
      </c>
      <c r="H25" s="10">
        <v>8945626</v>
      </c>
      <c r="I25" s="10">
        <v>9068033</v>
      </c>
      <c r="J25" s="6">
        <f>(I25/H25)*100-100</f>
        <v>1.3683447083524243</v>
      </c>
    </row>
    <row r="26" spans="1:10" x14ac:dyDescent="0.15">
      <c r="A26" s="9" t="s">
        <v>9</v>
      </c>
      <c r="B26" s="10">
        <v>400</v>
      </c>
      <c r="C26" s="10">
        <v>378</v>
      </c>
      <c r="D26" s="6">
        <f>(C26/B26)*100-100</f>
        <v>-5.5</v>
      </c>
      <c r="E26" s="10">
        <v>9228</v>
      </c>
      <c r="F26" s="10">
        <v>25119</v>
      </c>
      <c r="G26" s="6" t="s">
        <v>8</v>
      </c>
      <c r="H26" s="10">
        <v>242811</v>
      </c>
      <c r="I26" s="10">
        <v>235733</v>
      </c>
      <c r="J26" s="6">
        <f>(I26/H26)*100-100</f>
        <v>-2.9150244428794423</v>
      </c>
    </row>
    <row r="27" spans="1:10" x14ac:dyDescent="0.15">
      <c r="A27" s="9" t="s">
        <v>7</v>
      </c>
      <c r="B27" s="10">
        <v>8014</v>
      </c>
      <c r="C27" s="10">
        <v>8360</v>
      </c>
      <c r="D27" s="6">
        <f>(C27/B27)*100-100</f>
        <v>4.3174444721737046</v>
      </c>
      <c r="E27" s="10">
        <v>429556</v>
      </c>
      <c r="F27" s="10">
        <v>444012</v>
      </c>
      <c r="G27" s="6">
        <f>(F27/E27)*100-100</f>
        <v>3.3653353695443684</v>
      </c>
      <c r="H27" s="10">
        <v>967390</v>
      </c>
      <c r="I27" s="10">
        <v>1045451</v>
      </c>
      <c r="J27" s="6">
        <f>(I27/H27)*100-100</f>
        <v>8.0692378461633751</v>
      </c>
    </row>
    <row r="28" spans="1:10" x14ac:dyDescent="0.15">
      <c r="A28" s="9"/>
      <c r="B28" s="7"/>
      <c r="C28" s="7"/>
      <c r="D28" s="3"/>
      <c r="E28" s="7"/>
      <c r="F28" s="7"/>
      <c r="G28" s="3"/>
      <c r="H28" s="7"/>
      <c r="I28" s="7"/>
      <c r="J28" s="3"/>
    </row>
    <row r="29" spans="1:10" x14ac:dyDescent="0.15">
      <c r="A29" s="13" t="s">
        <v>6</v>
      </c>
      <c r="B29" s="12">
        <v>33877</v>
      </c>
      <c r="C29" s="12">
        <v>33770</v>
      </c>
      <c r="D29" s="3">
        <f>(C29/B29)*100-100</f>
        <v>-0.31584851078902432</v>
      </c>
      <c r="E29" s="12">
        <v>1963936</v>
      </c>
      <c r="F29" s="12">
        <v>2163767</v>
      </c>
      <c r="G29" s="3">
        <f>(F29/E29)*100-100</f>
        <v>10.175026070095967</v>
      </c>
      <c r="H29" s="12">
        <v>8919124</v>
      </c>
      <c r="I29" s="12">
        <v>8766908</v>
      </c>
      <c r="J29" s="3">
        <f>(I29/H29)*100-100</f>
        <v>-1.706625000392421</v>
      </c>
    </row>
    <row r="30" spans="1:10" ht="18" x14ac:dyDescent="0.15">
      <c r="A30" s="9" t="s">
        <v>5</v>
      </c>
      <c r="B30" s="11">
        <v>25108</v>
      </c>
      <c r="C30" s="11">
        <v>24961</v>
      </c>
      <c r="D30" s="6">
        <f>(C30/B30)*100-100</f>
        <v>-0.58547076628963168</v>
      </c>
      <c r="E30" s="11">
        <v>1562152</v>
      </c>
      <c r="F30" s="11">
        <v>1737275</v>
      </c>
      <c r="G30" s="6">
        <f>(F30/E30)*100-100</f>
        <v>11.210368773333187</v>
      </c>
      <c r="H30" s="11">
        <v>7644700</v>
      </c>
      <c r="I30" s="11">
        <v>7522525</v>
      </c>
      <c r="J30" s="6">
        <f>(I30/H30)*100-100</f>
        <v>-1.5981660496814811</v>
      </c>
    </row>
    <row r="31" spans="1:10" x14ac:dyDescent="0.15">
      <c r="A31" s="9" t="s">
        <v>4</v>
      </c>
      <c r="B31" s="10">
        <v>3603</v>
      </c>
      <c r="C31" s="10">
        <v>3558</v>
      </c>
      <c r="D31" s="6">
        <f>(C31/B31)*100-100</f>
        <v>-1.248959200666107</v>
      </c>
      <c r="E31" s="10">
        <v>147067</v>
      </c>
      <c r="F31" s="10">
        <v>164400</v>
      </c>
      <c r="G31" s="6">
        <f>(F31/E31)*100-100</f>
        <v>11.785784710370109</v>
      </c>
      <c r="H31" s="10">
        <v>372481</v>
      </c>
      <c r="I31" s="10">
        <v>395081</v>
      </c>
      <c r="J31" s="6">
        <f>(I31/H31)*100-100</f>
        <v>6.0674235732829374</v>
      </c>
    </row>
    <row r="32" spans="1:10" x14ac:dyDescent="0.15">
      <c r="A32" s="9" t="s">
        <v>3</v>
      </c>
      <c r="B32" s="10">
        <v>4148</v>
      </c>
      <c r="C32" s="10">
        <v>4213</v>
      </c>
      <c r="D32" s="6">
        <f>(C32/B32)*100-100</f>
        <v>1.5670202507232318</v>
      </c>
      <c r="E32" s="10">
        <v>197934</v>
      </c>
      <c r="F32" s="10">
        <v>216563</v>
      </c>
      <c r="G32" s="6">
        <f>(F32/E32)*100-100</f>
        <v>9.4117230996190671</v>
      </c>
      <c r="H32" s="10">
        <v>688925</v>
      </c>
      <c r="I32" s="10">
        <v>664496</v>
      </c>
      <c r="J32" s="6">
        <f>(I32/H32)*100-100</f>
        <v>-3.5459592843923531</v>
      </c>
    </row>
    <row r="33" spans="1:10" x14ac:dyDescent="0.15">
      <c r="A33" s="9" t="s">
        <v>2</v>
      </c>
      <c r="B33" s="7">
        <v>1018</v>
      </c>
      <c r="C33" s="7">
        <v>1038</v>
      </c>
      <c r="D33" s="6">
        <f>(C33/B33)*100-100</f>
        <v>1.9646365422396883</v>
      </c>
      <c r="E33" s="7">
        <v>56783</v>
      </c>
      <c r="F33" s="7">
        <v>45529</v>
      </c>
      <c r="G33" s="6">
        <f>(F33/E33)*100-100</f>
        <v>-19.819312118063507</v>
      </c>
      <c r="H33" s="7">
        <v>213018</v>
      </c>
      <c r="I33" s="7">
        <v>184806</v>
      </c>
      <c r="J33" s="6">
        <f>(I33/H33)*100-100</f>
        <v>-13.243951215390254</v>
      </c>
    </row>
    <row r="34" spans="1:10" x14ac:dyDescent="0.15">
      <c r="A34" s="8"/>
      <c r="B34" s="7"/>
      <c r="C34" s="7"/>
      <c r="D34" s="6"/>
      <c r="E34" s="7"/>
      <c r="F34" s="7"/>
      <c r="G34" s="6"/>
      <c r="H34" s="7"/>
      <c r="I34" s="7"/>
      <c r="J34" s="6"/>
    </row>
    <row r="35" spans="1:10" x14ac:dyDescent="0.15">
      <c r="A35" s="5" t="s">
        <v>1</v>
      </c>
      <c r="B35" s="4">
        <v>10151</v>
      </c>
      <c r="C35" s="4">
        <v>10172</v>
      </c>
      <c r="D35" s="3">
        <f>(C35/B35)*100-100</f>
        <v>0.20687616983548196</v>
      </c>
      <c r="E35" s="4">
        <v>1662756</v>
      </c>
      <c r="F35" s="4">
        <v>1824935</v>
      </c>
      <c r="G35" s="3">
        <f>(F35/E35)*100-100</f>
        <v>9.7536259078301271</v>
      </c>
      <c r="H35" s="4">
        <v>10063847</v>
      </c>
      <c r="I35" s="4">
        <v>7434628</v>
      </c>
      <c r="J35" s="3">
        <f>(I35/H35)*100-100</f>
        <v>-26.125387240088202</v>
      </c>
    </row>
    <row r="38" spans="1:10" x14ac:dyDescent="0.15">
      <c r="A38" s="2" t="s">
        <v>0</v>
      </c>
    </row>
  </sheetData>
  <pageMargins left="0.39370078740157483" right="0.39370078740157483" top="0.39370078740157483" bottom="0.39370078740157483" header="0" footer="0"/>
  <pageSetup paperSize="9" orientation="landscape" r:id="rId1"/>
  <headerFooter alignWithMargins="0">
    <oddFooter>&amp;L&amp;7 12/02/2025&amp;RPágina: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2025-02-12T07:59:50Z</dcterms:created>
  <dcterms:modified xsi:type="dcterms:W3CDTF">2025-02-12T07:59:50Z</dcterms:modified>
  <cp:category/>
  <dc:language/>
</cp:coreProperties>
</file>