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3" i="1" l="1"/>
  <c r="D23" i="1"/>
  <c r="F23" i="1"/>
  <c r="G23" i="1"/>
  <c r="I23" i="1"/>
  <c r="B32" i="1"/>
  <c r="F32" i="1" s="1"/>
  <c r="D32" i="1"/>
  <c r="G32" i="1"/>
  <c r="I32" i="1" l="1"/>
</calcChain>
</file>

<file path=xl/sharedStrings.xml><?xml version="1.0" encoding="utf-8"?>
<sst xmlns="http://schemas.openxmlformats.org/spreadsheetml/2006/main" count="47" uniqueCount="28">
  <si>
    <t>Source: Eustat. Death statistics</t>
  </si>
  <si>
    <t>(1)The data for the current and previous quarters are provisional. The variations are over the current quarter</t>
  </si>
  <si>
    <t>September</t>
  </si>
  <si>
    <t>August</t>
  </si>
  <si>
    <t>July</t>
  </si>
  <si>
    <t>MONTH OF DEATH</t>
  </si>
  <si>
    <t>100 or more years</t>
  </si>
  <si>
    <t>80-99 years</t>
  </si>
  <si>
    <t>60-79 years</t>
  </si>
  <si>
    <t>40-59 years</t>
  </si>
  <si>
    <t>20-39 years</t>
  </si>
  <si>
    <t>1-19 years</t>
  </si>
  <si>
    <t>Under 1 years</t>
  </si>
  <si>
    <t>Women</t>
  </si>
  <si>
    <t>Men</t>
  </si>
  <si>
    <t>Age</t>
  </si>
  <si>
    <t xml:space="preserve">   Gipuzkoa</t>
  </si>
  <si>
    <t xml:space="preserve">   Bizkaia</t>
  </si>
  <si>
    <t xml:space="preserve">   Araba / Álava</t>
  </si>
  <si>
    <t>Territory of residence</t>
  </si>
  <si>
    <t>DEATHS</t>
  </si>
  <si>
    <t>Increase %</t>
  </si>
  <si>
    <t>%</t>
  </si>
  <si>
    <t>NO.</t>
  </si>
  <si>
    <t>III/2023</t>
  </si>
  <si>
    <t>II/2024</t>
  </si>
  <si>
    <t>III/2024</t>
  </si>
  <si>
    <t>Deaths by territory of residence, age, sex and month of death (1). 2024/III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</si>
</sst>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#,##0.0"/>
    <numFmt numFmtId="166" formatCode="#,##0.0000000000000000000000000"/>
  </numFmts>
  <fonts count="6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dotted">
        <color auto="1"/>
      </left>
      <right style="dotted">
        <color auto="1"/>
      </right>
      <top style="thin">
        <color theme="0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thin">
        <color theme="0"/>
      </top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thin">
        <color theme="0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0" fontId="2" fillId="0" borderId="0"/>
  </cellStyleXfs>
  <cellXfs count="45">
    <xf numFmtId="0" fontId="0" fillId="0" borderId="0" xfId="0"/>
    <xf numFmtId="0" fontId="1" fillId="0" borderId="0" xfId="0" applyFont="1" applyAlignment="1">
      <alignment horizontal="left"/>
    </xf>
    <xf numFmtId="164" fontId="3" fillId="0" borderId="1" xfId="1" applyNumberFormat="1" applyFont="1" applyBorder="1" applyProtection="1">
      <protection locked="0"/>
    </xf>
    <xf numFmtId="0" fontId="3" fillId="0" borderId="1" xfId="1" applyFont="1" applyBorder="1" applyProtection="1">
      <protection locked="0"/>
    </xf>
    <xf numFmtId="0" fontId="4" fillId="0" borderId="1" xfId="1" applyFont="1" applyBorder="1" applyProtection="1">
      <protection locked="0"/>
    </xf>
    <xf numFmtId="164" fontId="3" fillId="0" borderId="2" xfId="1" applyNumberFormat="1" applyFont="1" applyBorder="1" applyProtection="1">
      <protection locked="0"/>
    </xf>
    <xf numFmtId="0" fontId="3" fillId="0" borderId="2" xfId="1" applyFont="1" applyBorder="1" applyProtection="1">
      <protection locked="0"/>
    </xf>
    <xf numFmtId="0" fontId="3" fillId="0" borderId="2" xfId="1" applyFont="1" applyBorder="1"/>
    <xf numFmtId="164" fontId="3" fillId="0" borderId="1" xfId="1" applyNumberFormat="1" applyFont="1" applyBorder="1" applyAlignment="1" applyProtection="1">
      <alignment horizontal="right" vertical="center"/>
      <protection locked="0"/>
    </xf>
    <xf numFmtId="165" fontId="3" fillId="0" borderId="1" xfId="1" applyNumberFormat="1" applyFont="1" applyBorder="1" applyAlignment="1" applyProtection="1">
      <alignment horizontal="right" vertical="center"/>
      <protection locked="0"/>
    </xf>
    <xf numFmtId="3" fontId="3" fillId="0" borderId="1" xfId="1" applyNumberFormat="1" applyFont="1" applyBorder="1" applyAlignment="1" applyProtection="1">
      <alignment horizontal="right" vertical="center"/>
      <protection locked="0"/>
    </xf>
    <xf numFmtId="3" fontId="4" fillId="0" borderId="1" xfId="1" applyNumberFormat="1" applyFont="1" applyBorder="1" applyAlignment="1" applyProtection="1">
      <alignment horizontal="right" vertical="center"/>
      <protection locked="0"/>
    </xf>
    <xf numFmtId="3" fontId="3" fillId="0" borderId="3" xfId="1" applyNumberFormat="1" applyFont="1" applyBorder="1" applyAlignment="1" applyProtection="1">
      <alignment horizontal="right" vertical="center"/>
      <protection locked="0"/>
    </xf>
    <xf numFmtId="0" fontId="3" fillId="0" borderId="4" xfId="1" applyFont="1" applyBorder="1" applyAlignment="1" applyProtection="1">
      <alignment horizontal="left" indent="2"/>
      <protection locked="0"/>
    </xf>
    <xf numFmtId="0" fontId="3" fillId="0" borderId="5" xfId="1" applyFont="1" applyBorder="1" applyAlignment="1" applyProtection="1">
      <alignment horizontal="left" indent="2"/>
      <protection locked="0"/>
    </xf>
    <xf numFmtId="164" fontId="4" fillId="0" borderId="1" xfId="1" applyNumberFormat="1" applyFont="1" applyBorder="1" applyAlignment="1" applyProtection="1">
      <alignment horizontal="right" vertical="center"/>
      <protection locked="0"/>
    </xf>
    <xf numFmtId="3" fontId="4" fillId="0" borderId="3" xfId="1" applyNumberFormat="1" applyFont="1" applyBorder="1" applyAlignment="1" applyProtection="1">
      <alignment horizontal="right" vertical="center"/>
      <protection locked="0"/>
    </xf>
    <xf numFmtId="0" fontId="4" fillId="0" borderId="6" xfId="1" applyFont="1" applyBorder="1" applyProtection="1">
      <protection locked="0"/>
    </xf>
    <xf numFmtId="0" fontId="3" fillId="0" borderId="5" xfId="1" applyFont="1" applyBorder="1" applyAlignment="1" applyProtection="1">
      <alignment horizontal="right" indent="2"/>
      <protection locked="0"/>
    </xf>
    <xf numFmtId="0" fontId="3" fillId="0" borderId="5" xfId="1" applyFont="1" applyBorder="1" applyAlignment="1">
      <alignment horizontal="left" vertical="center" indent="2"/>
    </xf>
    <xf numFmtId="165" fontId="4" fillId="0" borderId="1" xfId="1" applyNumberFormat="1" applyFont="1" applyBorder="1" applyAlignment="1" applyProtection="1">
      <alignment horizontal="right" vertical="center"/>
      <protection locked="0"/>
    </xf>
    <xf numFmtId="0" fontId="4" fillId="0" borderId="5" xfId="1" applyFont="1" applyBorder="1" applyAlignment="1" applyProtection="1">
      <alignment horizontal="left" indent="1"/>
      <protection locked="0"/>
    </xf>
    <xf numFmtId="166" fontId="3" fillId="0" borderId="1" xfId="1" applyNumberFormat="1" applyFont="1" applyBorder="1" applyAlignment="1" applyProtection="1">
      <alignment horizontal="right" vertical="center"/>
      <protection locked="0"/>
    </xf>
    <xf numFmtId="0" fontId="4" fillId="0" borderId="5" xfId="1" applyFont="1" applyBorder="1" applyProtection="1">
      <protection locked="0"/>
    </xf>
    <xf numFmtId="0" fontId="3" fillId="0" borderId="5" xfId="1" applyFont="1" applyBorder="1" applyAlignment="1">
      <alignment vertical="center"/>
    </xf>
    <xf numFmtId="164" fontId="4" fillId="0" borderId="2" xfId="1" applyNumberFormat="1" applyFont="1" applyBorder="1" applyAlignment="1" applyProtection="1">
      <alignment horizontal="right" vertical="center"/>
      <protection locked="0"/>
    </xf>
    <xf numFmtId="165" fontId="4" fillId="0" borderId="2" xfId="1" applyNumberFormat="1" applyFont="1" applyBorder="1" applyAlignment="1" applyProtection="1">
      <alignment horizontal="right" vertical="center"/>
      <protection locked="0"/>
    </xf>
    <xf numFmtId="3" fontId="4" fillId="0" borderId="2" xfId="1" applyNumberFormat="1" applyFont="1" applyBorder="1" applyAlignment="1" applyProtection="1">
      <alignment horizontal="right" vertical="center"/>
      <protection locked="0"/>
    </xf>
    <xf numFmtId="3" fontId="4" fillId="0" borderId="7" xfId="1" applyNumberFormat="1" applyFont="1" applyBorder="1" applyAlignment="1" applyProtection="1">
      <alignment horizontal="right" vertical="center"/>
      <protection locked="0"/>
    </xf>
    <xf numFmtId="0" fontId="4" fillId="0" borderId="8" xfId="1" applyFont="1" applyBorder="1" applyProtection="1">
      <protection locked="0"/>
    </xf>
    <xf numFmtId="164" fontId="4" fillId="0" borderId="9" xfId="1" applyNumberFormat="1" applyFont="1" applyBorder="1" applyAlignment="1" applyProtection="1">
      <alignment horizontal="right" vertical="center"/>
      <protection locked="0"/>
    </xf>
    <xf numFmtId="3" fontId="4" fillId="0" borderId="9" xfId="1" applyNumberFormat="1" applyFont="1" applyBorder="1" applyAlignment="1" applyProtection="1">
      <alignment horizontal="right" vertical="center"/>
      <protection locked="0"/>
    </xf>
    <xf numFmtId="0" fontId="3" fillId="0" borderId="10" xfId="1" applyFont="1" applyBorder="1" applyProtection="1">
      <protection locked="0"/>
    </xf>
    <xf numFmtId="3" fontId="4" fillId="0" borderId="9" xfId="1" applyNumberFormat="1" applyFont="1" applyBorder="1" applyAlignment="1" applyProtection="1">
      <alignment horizontal="centerContinuous" vertical="center"/>
      <protection locked="0"/>
    </xf>
    <xf numFmtId="164" fontId="4" fillId="0" borderId="9" xfId="1" applyNumberFormat="1" applyFont="1" applyBorder="1" applyAlignment="1" applyProtection="1">
      <alignment horizontal="centerContinuous"/>
      <protection locked="0"/>
    </xf>
    <xf numFmtId="3" fontId="4" fillId="0" borderId="9" xfId="1" applyNumberFormat="1" applyFont="1" applyBorder="1" applyAlignment="1" applyProtection="1">
      <alignment horizontal="centerContinuous" vertical="center" wrapText="1"/>
      <protection locked="0"/>
    </xf>
    <xf numFmtId="0" fontId="4" fillId="0" borderId="9" xfId="1" applyFont="1" applyBorder="1" applyAlignment="1" applyProtection="1">
      <alignment horizontal="centerContinuous" vertical="center"/>
      <protection locked="0"/>
    </xf>
    <xf numFmtId="0" fontId="3" fillId="0" borderId="11" xfId="1" applyFont="1" applyBorder="1" applyProtection="1">
      <protection locked="0"/>
    </xf>
    <xf numFmtId="0" fontId="3" fillId="0" borderId="12" xfId="1" applyFont="1" applyBorder="1" applyAlignment="1" applyProtection="1">
      <alignment horizontal="justify" vertical="center" wrapText="1"/>
      <protection locked="0"/>
    </xf>
    <xf numFmtId="0" fontId="3" fillId="0" borderId="13" xfId="0" applyFont="1" applyBorder="1" applyAlignment="1">
      <alignment vertical="center"/>
    </xf>
    <xf numFmtId="0" fontId="3" fillId="0" borderId="1" xfId="1" applyFont="1" applyBorder="1" applyAlignment="1" applyProtection="1">
      <alignment horizontal="justify" vertical="center" wrapText="1"/>
      <protection locked="0"/>
    </xf>
    <xf numFmtId="0" fontId="3" fillId="0" borderId="0" xfId="0" applyFont="1" applyAlignment="1">
      <alignment vertical="center"/>
    </xf>
    <xf numFmtId="0" fontId="2" fillId="0" borderId="3" xfId="1" applyBorder="1" applyAlignment="1" applyProtection="1">
      <alignment horizontal="left" vertical="center"/>
      <protection locked="0"/>
    </xf>
    <xf numFmtId="0" fontId="2" fillId="0" borderId="14" xfId="1" applyBorder="1" applyAlignment="1" applyProtection="1">
      <alignment horizontal="left" vertical="center"/>
      <protection locked="0"/>
    </xf>
    <xf numFmtId="0" fontId="5" fillId="0" borderId="11" xfId="1" applyFont="1" applyBorder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showGridLines="0" tabSelected="1" zoomScale="120" zoomScaleNormal="120" workbookViewId="0">
      <selection sqref="A1:I1"/>
    </sheetView>
  </sheetViews>
  <sheetFormatPr baseColWidth="10" defaultRowHeight="12.75" customHeight="1" x14ac:dyDescent="0.25"/>
  <cols>
    <col min="1" max="1" width="21" customWidth="1"/>
    <col min="2" max="2" width="7.7109375" customWidth="1"/>
    <col min="5" max="5" width="9.85546875" customWidth="1"/>
    <col min="6" max="6" width="10.85546875" customWidth="1"/>
    <col min="8" max="8" width="9.42578125" customWidth="1"/>
    <col min="9" max="9" width="9.140625" customWidth="1"/>
    <col min="11" max="11" width="20.5703125" bestFit="1" customWidth="1"/>
  </cols>
  <sheetData>
    <row r="1" spans="1:9" ht="27" customHeight="1" x14ac:dyDescent="0.25"/>
    <row r="2" spans="1:9" ht="12.75" customHeight="1" x14ac:dyDescent="0.25">
      <c r="A2" s="44" t="s">
        <v>27</v>
      </c>
      <c r="B2" s="43"/>
      <c r="C2" s="43"/>
      <c r="D2" s="43"/>
      <c r="E2" s="43"/>
      <c r="F2" s="43"/>
      <c r="G2" s="43"/>
      <c r="H2" s="43"/>
      <c r="I2" s="42"/>
    </row>
    <row r="3" spans="1:9" ht="12.75" customHeight="1" x14ac:dyDescent="0.25">
      <c r="A3" s="41"/>
      <c r="B3" s="40"/>
      <c r="C3" s="40"/>
      <c r="D3" s="40"/>
      <c r="E3" s="40"/>
      <c r="F3" s="40"/>
      <c r="G3" s="40"/>
      <c r="H3" s="40"/>
      <c r="I3" s="40"/>
    </row>
    <row r="4" spans="1:9" ht="12.75" customHeight="1" x14ac:dyDescent="0.25">
      <c r="A4" s="39"/>
      <c r="B4" s="38"/>
      <c r="C4" s="38"/>
      <c r="D4" s="38"/>
      <c r="E4" s="38"/>
      <c r="F4" s="38"/>
      <c r="G4" s="38"/>
      <c r="H4" s="38"/>
      <c r="I4" s="38"/>
    </row>
    <row r="5" spans="1:9" ht="12.75" customHeight="1" x14ac:dyDescent="0.25">
      <c r="A5" s="37"/>
      <c r="B5" s="36" t="s">
        <v>26</v>
      </c>
      <c r="C5" s="36"/>
      <c r="D5" s="35" t="s">
        <v>25</v>
      </c>
      <c r="E5" s="34"/>
      <c r="F5" s="34"/>
      <c r="G5" s="33" t="s">
        <v>24</v>
      </c>
      <c r="H5" s="33"/>
      <c r="I5" s="33"/>
    </row>
    <row r="6" spans="1:9" ht="12.75" customHeight="1" x14ac:dyDescent="0.25">
      <c r="A6" s="32"/>
      <c r="B6" s="31" t="s">
        <v>23</v>
      </c>
      <c r="C6" s="30" t="s">
        <v>22</v>
      </c>
      <c r="D6" s="31" t="s">
        <v>23</v>
      </c>
      <c r="E6" s="30" t="s">
        <v>22</v>
      </c>
      <c r="F6" s="30" t="s">
        <v>21</v>
      </c>
      <c r="G6" s="31" t="s">
        <v>23</v>
      </c>
      <c r="H6" s="30" t="s">
        <v>22</v>
      </c>
      <c r="I6" s="30" t="s">
        <v>21</v>
      </c>
    </row>
    <row r="7" spans="1:9" ht="12.75" customHeight="1" x14ac:dyDescent="0.25">
      <c r="A7" s="29" t="s">
        <v>20</v>
      </c>
      <c r="B7" s="28">
        <v>5239</v>
      </c>
      <c r="C7" s="26">
        <v>100</v>
      </c>
      <c r="D7" s="27">
        <v>5367</v>
      </c>
      <c r="E7" s="26">
        <v>100</v>
      </c>
      <c r="F7" s="26">
        <v>-2.3849450344699088</v>
      </c>
      <c r="G7" s="27">
        <v>5130</v>
      </c>
      <c r="H7" s="26">
        <v>100</v>
      </c>
      <c r="I7" s="25">
        <v>2.1247563352826511</v>
      </c>
    </row>
    <row r="8" spans="1:9" ht="12.75" customHeight="1" x14ac:dyDescent="0.25">
      <c r="A8" s="17"/>
      <c r="B8" s="28"/>
      <c r="C8" s="26"/>
      <c r="D8" s="27"/>
      <c r="E8" s="26"/>
      <c r="F8" s="26"/>
      <c r="G8" s="27"/>
      <c r="H8" s="26"/>
      <c r="I8" s="25"/>
    </row>
    <row r="9" spans="1:9" ht="12.75" customHeight="1" x14ac:dyDescent="0.25">
      <c r="A9" s="23" t="s">
        <v>19</v>
      </c>
      <c r="B9" s="16"/>
      <c r="C9" s="20"/>
      <c r="D9" s="11"/>
      <c r="E9" s="20"/>
      <c r="F9" s="20"/>
      <c r="G9" s="11"/>
      <c r="H9" s="20"/>
      <c r="I9" s="15"/>
    </row>
    <row r="10" spans="1:9" ht="12.75" customHeight="1" x14ac:dyDescent="0.25">
      <c r="A10" s="24" t="s">
        <v>18</v>
      </c>
      <c r="B10" s="12">
        <v>709</v>
      </c>
      <c r="C10" s="9">
        <v>13.533117007062417</v>
      </c>
      <c r="D10" s="10">
        <v>771</v>
      </c>
      <c r="E10" s="9">
        <v>14.36556735606484</v>
      </c>
      <c r="F10" s="9">
        <v>-8.0415045395590141</v>
      </c>
      <c r="G10" s="10">
        <v>653</v>
      </c>
      <c r="H10" s="9">
        <v>12.729044834307993</v>
      </c>
      <c r="I10" s="8">
        <v>8.5758039816232774</v>
      </c>
    </row>
    <row r="11" spans="1:9" ht="12.75" customHeight="1" x14ac:dyDescent="0.25">
      <c r="A11" s="24" t="s">
        <v>17</v>
      </c>
      <c r="B11" s="12">
        <v>2832</v>
      </c>
      <c r="C11" s="9">
        <v>54.056117579690778</v>
      </c>
      <c r="D11" s="10">
        <v>2864</v>
      </c>
      <c r="E11" s="9">
        <v>53.363145146264216</v>
      </c>
      <c r="F11" s="9">
        <v>-1.1173184357541899</v>
      </c>
      <c r="G11" s="10">
        <v>2749</v>
      </c>
      <c r="H11" s="9">
        <v>53.586744639376214</v>
      </c>
      <c r="I11" s="8">
        <v>3.0192797380865768</v>
      </c>
    </row>
    <row r="12" spans="1:9" ht="12.75" customHeight="1" x14ac:dyDescent="0.25">
      <c r="A12" s="24" t="s">
        <v>16</v>
      </c>
      <c r="B12" s="12">
        <v>1698</v>
      </c>
      <c r="C12" s="9">
        <v>32.4107654132468</v>
      </c>
      <c r="D12" s="10">
        <v>1732</v>
      </c>
      <c r="E12" s="9">
        <v>32.271287497670954</v>
      </c>
      <c r="F12" s="9">
        <v>-1.9630484988452657</v>
      </c>
      <c r="G12" s="10">
        <v>1728</v>
      </c>
      <c r="H12" s="9">
        <v>33.684210526315788</v>
      </c>
      <c r="I12" s="8">
        <v>-1.7361111111111112</v>
      </c>
    </row>
    <row r="13" spans="1:9" ht="12.75" customHeight="1" x14ac:dyDescent="0.25">
      <c r="A13" s="24"/>
      <c r="B13" s="12"/>
      <c r="C13" s="9"/>
      <c r="D13" s="10"/>
      <c r="E13" s="9"/>
      <c r="F13" s="9"/>
      <c r="G13" s="10"/>
      <c r="H13" s="9"/>
      <c r="I13" s="8"/>
    </row>
    <row r="14" spans="1:9" ht="12.75" customHeight="1" x14ac:dyDescent="0.25">
      <c r="A14" s="23" t="s">
        <v>15</v>
      </c>
      <c r="B14" s="16"/>
      <c r="C14" s="20"/>
      <c r="D14" s="11"/>
      <c r="E14" s="20"/>
      <c r="F14" s="20"/>
      <c r="G14" s="11"/>
      <c r="H14" s="20"/>
      <c r="I14" s="15"/>
    </row>
    <row r="15" spans="1:9" ht="12.75" customHeight="1" x14ac:dyDescent="0.25">
      <c r="A15" s="14" t="s">
        <v>12</v>
      </c>
      <c r="B15" s="12">
        <v>6</v>
      </c>
      <c r="C15" s="9">
        <v>0.11452567283832793</v>
      </c>
      <c r="D15" s="10">
        <v>8</v>
      </c>
      <c r="E15" s="9">
        <v>0.1490590646543693</v>
      </c>
      <c r="F15" s="9">
        <v>-25</v>
      </c>
      <c r="G15" s="10">
        <v>9</v>
      </c>
      <c r="H15" s="9">
        <v>0.17543859649122806</v>
      </c>
      <c r="I15" s="8">
        <v>-33.333333333333336</v>
      </c>
    </row>
    <row r="16" spans="1:9" ht="12.75" customHeight="1" x14ac:dyDescent="0.25">
      <c r="A16" s="14" t="s">
        <v>11</v>
      </c>
      <c r="B16" s="12">
        <v>7</v>
      </c>
      <c r="C16" s="9">
        <v>0.13361328497804922</v>
      </c>
      <c r="D16" s="10">
        <v>6</v>
      </c>
      <c r="E16" s="9">
        <v>0.11179429849077697</v>
      </c>
      <c r="F16" s="9">
        <v>16.666666666666668</v>
      </c>
      <c r="G16" s="10">
        <v>5</v>
      </c>
      <c r="H16" s="9">
        <v>9.7465886939571145E-2</v>
      </c>
      <c r="I16" s="8">
        <v>40</v>
      </c>
    </row>
    <row r="17" spans="1:11" ht="12.75" customHeight="1" x14ac:dyDescent="0.25">
      <c r="A17" s="14" t="s">
        <v>10</v>
      </c>
      <c r="B17" s="12">
        <v>40</v>
      </c>
      <c r="C17" s="9">
        <v>0.76350448558885287</v>
      </c>
      <c r="D17" s="10">
        <v>35</v>
      </c>
      <c r="E17" s="9">
        <v>0.65213340786286567</v>
      </c>
      <c r="F17" s="9">
        <v>14.285714285714286</v>
      </c>
      <c r="G17" s="10">
        <v>37</v>
      </c>
      <c r="H17" s="9">
        <v>0.72124756335282647</v>
      </c>
      <c r="I17" s="8">
        <v>8.1081081081081088</v>
      </c>
    </row>
    <row r="18" spans="1:11" ht="12.75" customHeight="1" x14ac:dyDescent="0.25">
      <c r="A18" s="14" t="s">
        <v>9</v>
      </c>
      <c r="B18" s="12">
        <v>300</v>
      </c>
      <c r="C18" s="9">
        <v>5.726283641916396</v>
      </c>
      <c r="D18" s="10">
        <v>304</v>
      </c>
      <c r="E18" s="9">
        <v>5.6642444568660331</v>
      </c>
      <c r="F18" s="9">
        <v>-1.3157894736842106</v>
      </c>
      <c r="G18" s="10">
        <v>309</v>
      </c>
      <c r="H18" s="9">
        <v>6.0233918128654977</v>
      </c>
      <c r="I18" s="8">
        <v>-2.912621359223301</v>
      </c>
    </row>
    <row r="19" spans="1:11" ht="12.75" customHeight="1" x14ac:dyDescent="0.25">
      <c r="A19" s="14" t="s">
        <v>8</v>
      </c>
      <c r="B19" s="12">
        <v>1538</v>
      </c>
      <c r="C19" s="9">
        <v>29.356747470891392</v>
      </c>
      <c r="D19" s="10">
        <v>1510</v>
      </c>
      <c r="E19" s="9">
        <v>28.134898453512204</v>
      </c>
      <c r="F19" s="9">
        <v>1.8543046357615893</v>
      </c>
      <c r="G19" s="10">
        <v>1508</v>
      </c>
      <c r="H19" s="9">
        <v>29.395711500974659</v>
      </c>
      <c r="I19" s="8">
        <v>1.9893899204244032</v>
      </c>
    </row>
    <row r="20" spans="1:11" ht="12.75" customHeight="1" x14ac:dyDescent="0.25">
      <c r="A20" s="14" t="s">
        <v>7</v>
      </c>
      <c r="B20" s="12">
        <v>3258</v>
      </c>
      <c r="C20" s="9">
        <v>62.187440351212061</v>
      </c>
      <c r="D20" s="10">
        <v>3404</v>
      </c>
      <c r="E20" s="9">
        <v>63.424632010434138</v>
      </c>
      <c r="F20" s="9">
        <v>-4.2890716803760283</v>
      </c>
      <c r="G20" s="10">
        <v>3171</v>
      </c>
      <c r="H20" s="9">
        <v>61.812865497076018</v>
      </c>
      <c r="I20" s="8">
        <v>2.7436140018921478</v>
      </c>
    </row>
    <row r="21" spans="1:11" ht="12.75" customHeight="1" x14ac:dyDescent="0.25">
      <c r="A21" s="19" t="s">
        <v>6</v>
      </c>
      <c r="B21" s="12">
        <v>90</v>
      </c>
      <c r="C21" s="9">
        <v>1.7178850925749187</v>
      </c>
      <c r="D21" s="10">
        <v>100</v>
      </c>
      <c r="E21" s="9">
        <v>1.8632383081796162</v>
      </c>
      <c r="F21" s="9">
        <v>-10</v>
      </c>
      <c r="G21" s="10">
        <v>91</v>
      </c>
      <c r="H21" s="9">
        <v>1.7738791423001949</v>
      </c>
      <c r="I21" s="8">
        <v>-1.098901098901099</v>
      </c>
    </row>
    <row r="22" spans="1:11" ht="12.75" customHeight="1" x14ac:dyDescent="0.25">
      <c r="A22" s="19"/>
      <c r="B22" s="12"/>
      <c r="C22" s="9"/>
      <c r="D22" s="10"/>
      <c r="E22" s="9"/>
      <c r="F22" s="9"/>
      <c r="G22" s="10"/>
      <c r="H22" s="9"/>
      <c r="I22" s="8"/>
    </row>
    <row r="23" spans="1:11" ht="12.75" customHeight="1" x14ac:dyDescent="0.25">
      <c r="A23" s="21" t="s">
        <v>14</v>
      </c>
      <c r="B23" s="16">
        <f>SUM(B24:B30)</f>
        <v>2608</v>
      </c>
      <c r="C23" s="20">
        <v>100</v>
      </c>
      <c r="D23" s="16">
        <f>SUM(D24:D30)</f>
        <v>2637</v>
      </c>
      <c r="E23" s="20">
        <v>100</v>
      </c>
      <c r="F23" s="20">
        <f>(B23-D23)*100/D23</f>
        <v>-1.0997345468335229</v>
      </c>
      <c r="G23" s="16">
        <f>SUM(G24:G30)</f>
        <v>2598</v>
      </c>
      <c r="H23" s="20">
        <v>100</v>
      </c>
      <c r="I23" s="15">
        <f>(B23-G23)*100/G23</f>
        <v>0.38491147036181678</v>
      </c>
      <c r="K23" s="22"/>
    </row>
    <row r="24" spans="1:11" ht="12.75" customHeight="1" x14ac:dyDescent="0.25">
      <c r="A24" s="14" t="s">
        <v>12</v>
      </c>
      <c r="B24" s="12">
        <v>3</v>
      </c>
      <c r="C24" s="9">
        <v>0.11503067484662577</v>
      </c>
      <c r="D24" s="10">
        <v>6</v>
      </c>
      <c r="E24" s="9">
        <v>0.22753128555176336</v>
      </c>
      <c r="F24" s="9">
        <v>-50</v>
      </c>
      <c r="G24" s="10">
        <v>2</v>
      </c>
      <c r="H24" s="9">
        <v>7.6982294072363358E-2</v>
      </c>
      <c r="I24" s="8">
        <v>50</v>
      </c>
      <c r="K24" s="22"/>
    </row>
    <row r="25" spans="1:11" ht="12.75" customHeight="1" x14ac:dyDescent="0.25">
      <c r="A25" s="14" t="s">
        <v>11</v>
      </c>
      <c r="B25" s="12">
        <v>4</v>
      </c>
      <c r="C25" s="9">
        <v>0.15337423312883436</v>
      </c>
      <c r="D25" s="10">
        <v>4</v>
      </c>
      <c r="E25" s="9">
        <v>0.15168752370117558</v>
      </c>
      <c r="F25" s="9">
        <v>0</v>
      </c>
      <c r="G25" s="10">
        <v>3</v>
      </c>
      <c r="H25" s="9">
        <v>0.2</v>
      </c>
      <c r="I25" s="8">
        <v>33.333333333333336</v>
      </c>
      <c r="K25" s="22"/>
    </row>
    <row r="26" spans="1:11" ht="12.75" customHeight="1" x14ac:dyDescent="0.25">
      <c r="A26" s="14" t="s">
        <v>10</v>
      </c>
      <c r="B26" s="12">
        <v>24</v>
      </c>
      <c r="C26" s="9">
        <v>0.92024539877300615</v>
      </c>
      <c r="D26" s="10">
        <v>26</v>
      </c>
      <c r="E26" s="9">
        <v>0.98596890405764137</v>
      </c>
      <c r="F26" s="9">
        <v>-7.6923076923076925</v>
      </c>
      <c r="G26" s="10">
        <v>26</v>
      </c>
      <c r="H26" s="9">
        <v>1.0007698229407236</v>
      </c>
      <c r="I26" s="8">
        <v>-7.6923076923076925</v>
      </c>
      <c r="K26" s="22"/>
    </row>
    <row r="27" spans="1:11" ht="12.75" customHeight="1" x14ac:dyDescent="0.25">
      <c r="A27" s="14" t="s">
        <v>9</v>
      </c>
      <c r="B27" s="12">
        <v>194</v>
      </c>
      <c r="C27" s="9">
        <v>7.4386503067484666</v>
      </c>
      <c r="D27" s="10">
        <v>191</v>
      </c>
      <c r="E27" s="9">
        <v>7.2430792567311348</v>
      </c>
      <c r="F27" s="9">
        <v>1.5706806282722514</v>
      </c>
      <c r="G27" s="10">
        <v>206</v>
      </c>
      <c r="H27" s="9">
        <v>7.9291762894534257</v>
      </c>
      <c r="I27" s="8">
        <v>-5.825242718446602</v>
      </c>
      <c r="K27" s="22"/>
    </row>
    <row r="28" spans="1:11" ht="12.75" customHeight="1" x14ac:dyDescent="0.25">
      <c r="A28" s="14" t="s">
        <v>8</v>
      </c>
      <c r="B28" s="12">
        <v>1023</v>
      </c>
      <c r="C28" s="9">
        <v>39.225460122699388</v>
      </c>
      <c r="D28" s="10">
        <v>963</v>
      </c>
      <c r="E28" s="9">
        <v>36.518771331058019</v>
      </c>
      <c r="F28" s="9">
        <v>6.2305295950155761</v>
      </c>
      <c r="G28" s="10">
        <v>993</v>
      </c>
      <c r="H28" s="9">
        <v>38.221709006928407</v>
      </c>
      <c r="I28" s="8">
        <v>3.0211480362537766</v>
      </c>
      <c r="K28" s="22"/>
    </row>
    <row r="29" spans="1:11" ht="12.75" customHeight="1" x14ac:dyDescent="0.25">
      <c r="A29" s="14" t="s">
        <v>7</v>
      </c>
      <c r="B29" s="12">
        <v>1345</v>
      </c>
      <c r="C29" s="9">
        <v>51.572085889570552</v>
      </c>
      <c r="D29" s="10">
        <v>1430</v>
      </c>
      <c r="E29" s="9">
        <v>54.228289723170263</v>
      </c>
      <c r="F29" s="9">
        <v>-5.9440559440559442</v>
      </c>
      <c r="G29" s="10">
        <v>1360</v>
      </c>
      <c r="H29" s="9">
        <v>52.347959969207082</v>
      </c>
      <c r="I29" s="8">
        <v>-1.1029411764705883</v>
      </c>
      <c r="K29" s="22"/>
    </row>
    <row r="30" spans="1:11" ht="12.75" customHeight="1" x14ac:dyDescent="0.25">
      <c r="A30" s="19" t="s">
        <v>6</v>
      </c>
      <c r="B30" s="12">
        <v>15</v>
      </c>
      <c r="C30" s="9">
        <v>0.57515337423312884</v>
      </c>
      <c r="D30" s="10">
        <v>17</v>
      </c>
      <c r="E30" s="9">
        <v>0.7</v>
      </c>
      <c r="F30" s="9">
        <v>-11.764705882352942</v>
      </c>
      <c r="G30" s="10">
        <v>8</v>
      </c>
      <c r="H30" s="9">
        <v>0.30792917628945343</v>
      </c>
      <c r="I30" s="8">
        <v>87.5</v>
      </c>
    </row>
    <row r="31" spans="1:11" ht="12.75" customHeight="1" x14ac:dyDescent="0.25">
      <c r="A31" s="19"/>
      <c r="B31" s="12"/>
      <c r="C31" s="9"/>
      <c r="D31" s="10"/>
      <c r="E31" s="9"/>
      <c r="F31" s="9"/>
      <c r="G31" s="10"/>
      <c r="H31" s="9"/>
      <c r="I31" s="8"/>
    </row>
    <row r="32" spans="1:11" ht="12.75" customHeight="1" x14ac:dyDescent="0.25">
      <c r="A32" s="21" t="s">
        <v>13</v>
      </c>
      <c r="B32" s="16">
        <f>SUM(B33:B39)</f>
        <v>2631</v>
      </c>
      <c r="C32" s="20">
        <v>100</v>
      </c>
      <c r="D32" s="16">
        <f>SUM(D33:D39)</f>
        <v>2730</v>
      </c>
      <c r="E32" s="20">
        <v>100</v>
      </c>
      <c r="F32" s="20">
        <f>(B32-D32)*100/D32</f>
        <v>-3.6263736263736264</v>
      </c>
      <c r="G32" s="16">
        <f>SUM(G33:G39)</f>
        <v>2532</v>
      </c>
      <c r="H32" s="20">
        <v>100</v>
      </c>
      <c r="I32" s="15">
        <f>(B32-G32)*100/G32</f>
        <v>3.9099526066350712</v>
      </c>
    </row>
    <row r="33" spans="1:9" ht="12.75" customHeight="1" x14ac:dyDescent="0.25">
      <c r="A33" s="14" t="s">
        <v>12</v>
      </c>
      <c r="B33" s="12">
        <v>3</v>
      </c>
      <c r="C33" s="9">
        <v>0.11402508551881414</v>
      </c>
      <c r="D33" s="10">
        <v>2</v>
      </c>
      <c r="E33" s="9">
        <v>7.3260073260073263E-2</v>
      </c>
      <c r="F33" s="9">
        <v>50</v>
      </c>
      <c r="G33" s="10">
        <v>7</v>
      </c>
      <c r="H33" s="9">
        <v>0.2764612954186414</v>
      </c>
      <c r="I33" s="8">
        <v>-57.142857142857146</v>
      </c>
    </row>
    <row r="34" spans="1:9" ht="12.75" customHeight="1" x14ac:dyDescent="0.25">
      <c r="A34" s="14" t="s">
        <v>11</v>
      </c>
      <c r="B34" s="12">
        <v>3</v>
      </c>
      <c r="C34" s="9">
        <v>0.11402508551881414</v>
      </c>
      <c r="D34" s="10">
        <v>2</v>
      </c>
      <c r="E34" s="9">
        <v>7.3260073260073263E-2</v>
      </c>
      <c r="F34" s="9">
        <v>50</v>
      </c>
      <c r="G34" s="10">
        <v>2</v>
      </c>
      <c r="H34" s="9">
        <v>7.8988941548183256E-2</v>
      </c>
      <c r="I34" s="8">
        <v>50</v>
      </c>
    </row>
    <row r="35" spans="1:9" ht="12.75" customHeight="1" x14ac:dyDescent="0.25">
      <c r="A35" s="14" t="s">
        <v>10</v>
      </c>
      <c r="B35" s="12">
        <v>16</v>
      </c>
      <c r="C35" s="9">
        <v>0.60813378943367535</v>
      </c>
      <c r="D35" s="10">
        <v>9</v>
      </c>
      <c r="E35" s="9">
        <v>0.32967032967032966</v>
      </c>
      <c r="F35" s="9">
        <v>77.777777777777771</v>
      </c>
      <c r="G35" s="10">
        <v>11</v>
      </c>
      <c r="H35" s="9">
        <v>0.43443917851500791</v>
      </c>
      <c r="I35" s="8">
        <v>45.454545454545453</v>
      </c>
    </row>
    <row r="36" spans="1:9" ht="12.75" customHeight="1" x14ac:dyDescent="0.25">
      <c r="A36" s="14" t="s">
        <v>9</v>
      </c>
      <c r="B36" s="12">
        <v>106</v>
      </c>
      <c r="C36" s="9">
        <v>4.0288863549980993</v>
      </c>
      <c r="D36" s="10">
        <v>113</v>
      </c>
      <c r="E36" s="9">
        <v>4.1391941391941387</v>
      </c>
      <c r="F36" s="9">
        <v>-6.1946902654867255</v>
      </c>
      <c r="G36" s="10">
        <v>103</v>
      </c>
      <c r="H36" s="9">
        <v>4.0679304897314372</v>
      </c>
      <c r="I36" s="8">
        <v>2.912621359223301</v>
      </c>
    </row>
    <row r="37" spans="1:9" ht="12.75" customHeight="1" x14ac:dyDescent="0.25">
      <c r="A37" s="14" t="s">
        <v>8</v>
      </c>
      <c r="B37" s="12">
        <v>515</v>
      </c>
      <c r="C37" s="9">
        <v>19.574306347396426</v>
      </c>
      <c r="D37" s="10">
        <v>547</v>
      </c>
      <c r="E37" s="9">
        <v>20.036630036630036</v>
      </c>
      <c r="F37" s="9">
        <v>-5.8500914076782449</v>
      </c>
      <c r="G37" s="10">
        <v>515</v>
      </c>
      <c r="H37" s="9">
        <v>20.339652448657191</v>
      </c>
      <c r="I37" s="8">
        <v>0</v>
      </c>
    </row>
    <row r="38" spans="1:9" ht="12.75" customHeight="1" x14ac:dyDescent="0.25">
      <c r="A38" s="14" t="s">
        <v>7</v>
      </c>
      <c r="B38" s="12">
        <v>1913</v>
      </c>
      <c r="C38" s="9">
        <v>72.709996199163811</v>
      </c>
      <c r="D38" s="10">
        <v>1974</v>
      </c>
      <c r="E38" s="9">
        <v>72.307692307692307</v>
      </c>
      <c r="F38" s="9">
        <v>-3.0901722391084094</v>
      </c>
      <c r="G38" s="10">
        <v>1811</v>
      </c>
      <c r="H38" s="9">
        <v>71.524486571879947</v>
      </c>
      <c r="I38" s="8">
        <v>5.6322473771397021</v>
      </c>
    </row>
    <row r="39" spans="1:9" ht="12.75" customHeight="1" x14ac:dyDescent="0.25">
      <c r="A39" s="19" t="s">
        <v>6</v>
      </c>
      <c r="B39" s="12">
        <v>75</v>
      </c>
      <c r="C39" s="9">
        <v>2.8506271379703536</v>
      </c>
      <c r="D39" s="10">
        <v>83</v>
      </c>
      <c r="E39" s="9">
        <v>3.1</v>
      </c>
      <c r="F39" s="9">
        <v>-9.6385542168674707</v>
      </c>
      <c r="G39" s="10">
        <v>83</v>
      </c>
      <c r="H39" s="9">
        <v>3.2780410742496056</v>
      </c>
      <c r="I39" s="8">
        <v>-9.6385542168674707</v>
      </c>
    </row>
    <row r="40" spans="1:9" ht="12.75" customHeight="1" x14ac:dyDescent="0.25">
      <c r="A40" s="18"/>
      <c r="B40" s="12"/>
      <c r="C40" s="9"/>
      <c r="D40" s="10"/>
      <c r="E40" s="9"/>
      <c r="F40" s="9"/>
      <c r="G40" s="10"/>
      <c r="H40" s="9"/>
      <c r="I40" s="8"/>
    </row>
    <row r="41" spans="1:9" ht="12.75" customHeight="1" x14ac:dyDescent="0.25">
      <c r="A41" s="17" t="s">
        <v>5</v>
      </c>
      <c r="B41" s="16"/>
      <c r="C41" s="11"/>
      <c r="D41" s="11"/>
      <c r="E41" s="11"/>
      <c r="F41" s="11"/>
      <c r="G41" s="11"/>
      <c r="H41" s="11"/>
      <c r="I41" s="15"/>
    </row>
    <row r="42" spans="1:9" ht="12.75" customHeight="1" x14ac:dyDescent="0.25">
      <c r="A42" s="14" t="s">
        <v>4</v>
      </c>
      <c r="B42" s="12">
        <v>1852</v>
      </c>
      <c r="C42" s="9">
        <v>35.299999999999997</v>
      </c>
      <c r="D42" s="11"/>
      <c r="E42" s="11"/>
      <c r="F42" s="11"/>
      <c r="G42" s="10">
        <v>1599</v>
      </c>
      <c r="H42" s="9">
        <v>31.169590643274852</v>
      </c>
      <c r="I42" s="8">
        <v>15.8223889931207</v>
      </c>
    </row>
    <row r="43" spans="1:9" ht="12.75" customHeight="1" x14ac:dyDescent="0.25">
      <c r="A43" s="14" t="s">
        <v>3</v>
      </c>
      <c r="B43" s="12">
        <v>1733</v>
      </c>
      <c r="C43" s="9">
        <v>33.1</v>
      </c>
      <c r="D43" s="11"/>
      <c r="E43" s="11"/>
      <c r="F43" s="11"/>
      <c r="G43" s="10">
        <v>1771</v>
      </c>
      <c r="H43" s="9">
        <v>34.522417153996102</v>
      </c>
      <c r="I43" s="8">
        <v>-2.1456804065499719</v>
      </c>
    </row>
    <row r="44" spans="1:9" ht="12.75" customHeight="1" x14ac:dyDescent="0.25">
      <c r="A44" s="13" t="s">
        <v>2</v>
      </c>
      <c r="B44" s="12">
        <v>1654</v>
      </c>
      <c r="C44" s="9">
        <v>31.6</v>
      </c>
      <c r="D44" s="11"/>
      <c r="E44" s="11"/>
      <c r="F44" s="11"/>
      <c r="G44" s="10">
        <v>1760</v>
      </c>
      <c r="H44" s="9">
        <v>34.307992202729039</v>
      </c>
      <c r="I44" s="8">
        <v>-6.0227272727272725</v>
      </c>
    </row>
    <row r="45" spans="1:9" ht="25.5" customHeight="1" x14ac:dyDescent="0.25">
      <c r="A45" s="7" t="s">
        <v>1</v>
      </c>
      <c r="B45" s="6"/>
      <c r="C45" s="6"/>
      <c r="D45" s="6"/>
      <c r="E45" s="6"/>
      <c r="F45" s="6"/>
      <c r="G45" s="6"/>
      <c r="H45" s="6"/>
      <c r="I45" s="5"/>
    </row>
    <row r="46" spans="1:9" ht="12.75" customHeight="1" x14ac:dyDescent="0.25">
      <c r="A46" s="4"/>
      <c r="B46" s="3"/>
      <c r="C46" s="3"/>
      <c r="D46" s="3"/>
      <c r="E46" s="3"/>
      <c r="F46" s="3"/>
      <c r="G46" s="3"/>
      <c r="H46" s="3"/>
      <c r="I46" s="2"/>
    </row>
    <row r="48" spans="1:9" ht="12.75" customHeight="1" x14ac:dyDescent="0.25">
      <c r="A48" s="1" t="s">
        <v>0</v>
      </c>
    </row>
  </sheetData>
  <mergeCells count="1">
    <mergeCell ref="A2:I2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10/02/2025&amp;R&amp;"Arial,Normal"&amp;7Página: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2025-02-07T09:28:12Z</dcterms:created>
  <dcterms:modified xsi:type="dcterms:W3CDTF">2025-02-07T09:28:12Z</dcterms:modified>
  <cp:category/>
  <dc:language/>
</cp:coreProperties>
</file>